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Financiera 4° Trimestre 2019\Fomatos - copia\"/>
    </mc:Choice>
  </mc:AlternateContent>
  <bookViews>
    <workbookView xWindow="-120" yWindow="-120" windowWidth="20730" windowHeight="11160"/>
  </bookViews>
  <sheets>
    <sheet name="ESF" sheetId="4" r:id="rId1"/>
  </sheets>
  <definedNames>
    <definedName name="_xlnm._FilterDatabase" localSheetId="0" hidden="1">ESF!$A$2:$G$39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6" i="4" l="1"/>
  <c r="F24" i="4"/>
  <c r="F14" i="4"/>
  <c r="B26" i="4"/>
  <c r="B13" i="4"/>
  <c r="B28" i="4" l="1"/>
  <c r="F26" i="4"/>
  <c r="F48" i="4" s="1"/>
</calcChain>
</file>

<file path=xl/sharedStrings.xml><?xml version="1.0" encoding="utf-8"?>
<sst xmlns="http://schemas.openxmlformats.org/spreadsheetml/2006/main" count="68" uniqueCount="65">
  <si>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</si>
  <si>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</si>
  <si>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</si>
  <si>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</si>
  <si>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</si>
  <si>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</si>
  <si>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</si>
  <si>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</si>
  <si>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</si>
  <si>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</si>
  <si>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</si>
  <si>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</si>
  <si>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</si>
  <si>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</si>
  <si>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</si>
  <si>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</si>
  <si>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</si>
  <si>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</si>
  <si>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</si>
  <si>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</si>
  <si>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</si>
  <si>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</si>
  <si>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</si>
  <si>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</si>
  <si>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</si>
  <si>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</si>
  <si>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</si>
  <si>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</si>
  <si>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</si>
  <si>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</si>
  <si>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</si>
  <si>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</si>
  <si>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</si>
  <si>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</si>
  <si>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</si>
  <si>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</si>
  <si>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</si>
  <si>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</si>
  <si>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</si>
  <si>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</si>
  <si>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</si>
  <si>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</si>
  <si>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</si>
  <si>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</si>
  <si>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</si>
  <si>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</si>
  <si>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</si>
  <si>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</si>
  <si>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</si>
  <si>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</si>
  <si>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</si>
  <si>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</si>
  <si>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</si>
  <si>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</si>
  <si>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</si>
  <si>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</si>
  <si>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</si>
  <si>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</si>
  <si>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</si>
  <si>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_________________________</t>
  </si>
  <si>
    <t>Director General
LAE Ruben David Rocha Lemus</t>
  </si>
  <si>
    <t xml:space="preserve"> </t>
  </si>
  <si>
    <t>Directora Administrativa
LAE Magdalena Abigail Carrera Simental</t>
  </si>
  <si>
    <t>.</t>
  </si>
  <si>
    <t>Patronato del Parque Zoológico de León
Estado de Situación Financiera
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</si>
</sst>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53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0" xfId="2" applyNumberFormat="1" applyFont="1" applyFill="1" applyBorder="1" applyAlignment="1" applyProtection="1">
      <alignment horizontal="right" vertical="top" wrapText="1"/>
      <protection locked="0"/>
    </xf>
    <xf numFmtId="4" fontId="2" fillId="0" borderId="0" xfId="8" applyNumberFormat="1" applyFont="1" applyFill="1" applyBorder="1" applyAlignment="1" applyProtection="1">
      <alignment vertical="top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4" fontId="3" fillId="0" borderId="0" xfId="8" applyNumberFormat="1" applyFont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showGridLines="0" tabSelected="1" topLeftCell="A13" zoomScaleNormal="100" zoomScaleSheetLayoutView="100" workbookViewId="0">
      <selection activeCell="J16" sqref="J16"/>
    </sheetView>
  </sheetViews>
  <sheetFormatPr baseColWidth="10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50" t="s">
        <v>64</v>
      </c>
      <c r="B1" s="51"/>
      <c r="C1" s="51"/>
      <c r="D1" s="51"/>
      <c r="E1" s="51"/>
      <c r="F1" s="51"/>
      <c r="G1" s="52"/>
    </row>
    <row r="2" spans="1:7" s="3" customFormat="1" x14ac:dyDescent="0.2">
      <c r="A2" s="26" t="s">
        <v>0</v>
      </c>
      <c r="B2" s="40">
        <v>2019</v>
      </c>
      <c r="C2" s="40">
        <v>2018</v>
      </c>
      <c r="D2" s="19"/>
      <c r="E2" s="18" t="s">
        <v>1</v>
      </c>
      <c r="F2" s="40">
        <v>2019</v>
      </c>
      <c r="G2" s="41">
        <v>2018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42"/>
      <c r="C4" s="42"/>
      <c r="D4" s="14"/>
      <c r="E4" s="9" t="s">
        <v>25</v>
      </c>
      <c r="F4" s="10"/>
      <c r="G4" s="5"/>
    </row>
    <row r="5" spans="1:7" x14ac:dyDescent="0.2">
      <c r="A5" s="30" t="s">
        <v>27</v>
      </c>
      <c r="B5" s="42">
        <v>3400001.2800000003</v>
      </c>
      <c r="C5" s="42">
        <v>1403894.51</v>
      </c>
      <c r="D5" s="17"/>
      <c r="E5" s="11" t="s">
        <v>41</v>
      </c>
      <c r="F5" s="12">
        <v>1773749.74</v>
      </c>
      <c r="G5" s="44">
        <v>2048828.81</v>
      </c>
    </row>
    <row r="6" spans="1:7" x14ac:dyDescent="0.2">
      <c r="A6" s="30" t="s">
        <v>28</v>
      </c>
      <c r="B6" s="42">
        <v>52558.66</v>
      </c>
      <c r="C6" s="42">
        <v>72354.02</v>
      </c>
      <c r="D6" s="17"/>
      <c r="E6" s="11" t="s">
        <v>42</v>
      </c>
      <c r="F6" s="12">
        <v>0</v>
      </c>
      <c r="G6" s="44">
        <v>0</v>
      </c>
    </row>
    <row r="7" spans="1:7" x14ac:dyDescent="0.2">
      <c r="A7" s="30" t="s">
        <v>29</v>
      </c>
      <c r="B7" s="12">
        <v>0</v>
      </c>
      <c r="C7" s="12">
        <v>0</v>
      </c>
      <c r="D7" s="17"/>
      <c r="E7" s="11" t="s">
        <v>11</v>
      </c>
      <c r="F7" s="12">
        <v>0</v>
      </c>
      <c r="G7" s="44">
        <v>0</v>
      </c>
    </row>
    <row r="8" spans="1:7" x14ac:dyDescent="0.2">
      <c r="A8" s="30" t="s">
        <v>30</v>
      </c>
      <c r="B8" s="42">
        <v>754979.11</v>
      </c>
      <c r="C8" s="42">
        <v>1164337.6100000001</v>
      </c>
      <c r="D8" s="17"/>
      <c r="E8" s="11" t="s">
        <v>12</v>
      </c>
      <c r="F8" s="12">
        <v>0</v>
      </c>
      <c r="G8" s="44">
        <v>0</v>
      </c>
    </row>
    <row r="9" spans="1:7" x14ac:dyDescent="0.2">
      <c r="A9" s="30" t="s">
        <v>31</v>
      </c>
      <c r="B9" s="12">
        <v>818666.43</v>
      </c>
      <c r="C9" s="12">
        <v>556552.95999999996</v>
      </c>
      <c r="D9" s="17"/>
      <c r="E9" s="11" t="s">
        <v>43</v>
      </c>
      <c r="F9" s="12">
        <v>0</v>
      </c>
      <c r="G9" s="44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44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938998.93</v>
      </c>
      <c r="G11" s="44">
        <v>1637579.31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44">
        <v>0</v>
      </c>
    </row>
    <row r="13" spans="1:7" x14ac:dyDescent="0.2">
      <c r="A13" s="37" t="s">
        <v>5</v>
      </c>
      <c r="B13" s="12">
        <f>+B5+B6+B7+B8+B9+B10+B11</f>
        <v>5026205.4800000004</v>
      </c>
      <c r="C13" s="12">
        <v>3197139.1</v>
      </c>
      <c r="D13" s="17"/>
      <c r="E13" s="11"/>
      <c r="F13" s="10"/>
      <c r="G13" s="20"/>
    </row>
    <row r="14" spans="1:7" x14ac:dyDescent="0.2">
      <c r="A14" s="27"/>
      <c r="B14" s="10"/>
      <c r="C14" s="10"/>
      <c r="D14" s="8"/>
      <c r="E14" s="38" t="s">
        <v>6</v>
      </c>
      <c r="F14" s="23">
        <f>+F5+F6+F7+F8+F9+F10+F11+F12</f>
        <v>2712748.67</v>
      </c>
      <c r="G14" s="5">
        <v>3686408.12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20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20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44">
        <v>0</v>
      </c>
    </row>
    <row r="18" spans="1:7" x14ac:dyDescent="0.2">
      <c r="A18" s="30" t="s">
        <v>35</v>
      </c>
      <c r="B18" s="12">
        <v>85974230.969999999</v>
      </c>
      <c r="C18" s="12" t="s">
        <v>63</v>
      </c>
      <c r="D18" s="17"/>
      <c r="E18" s="11" t="s">
        <v>15</v>
      </c>
      <c r="F18" s="12">
        <v>0</v>
      </c>
      <c r="G18" s="44">
        <v>0</v>
      </c>
    </row>
    <row r="19" spans="1:7" x14ac:dyDescent="0.2">
      <c r="A19" s="30" t="s">
        <v>36</v>
      </c>
      <c r="B19" s="12">
        <v>30427732.530000001</v>
      </c>
      <c r="C19" s="12">
        <v>25038189.34</v>
      </c>
      <c r="D19" s="17"/>
      <c r="E19" s="11" t="s">
        <v>16</v>
      </c>
      <c r="F19" s="12">
        <v>0</v>
      </c>
      <c r="G19" s="44">
        <v>0</v>
      </c>
    </row>
    <row r="20" spans="1:7" x14ac:dyDescent="0.2">
      <c r="A20" s="30" t="s">
        <v>37</v>
      </c>
      <c r="B20" s="12">
        <v>0</v>
      </c>
      <c r="C20" s="12">
        <v>0</v>
      </c>
      <c r="D20" s="17"/>
      <c r="E20" s="11" t="s">
        <v>46</v>
      </c>
      <c r="F20" s="12">
        <v>0</v>
      </c>
      <c r="G20" s="44">
        <v>0</v>
      </c>
    </row>
    <row r="21" spans="1:7" x14ac:dyDescent="0.2">
      <c r="A21" s="30" t="s">
        <v>38</v>
      </c>
      <c r="B21" s="12">
        <v>-7186953.5800000001</v>
      </c>
      <c r="C21" s="12">
        <v>-5969732.8399999999</v>
      </c>
      <c r="D21" s="17"/>
      <c r="E21" s="13" t="s">
        <v>47</v>
      </c>
      <c r="F21" s="12">
        <v>0</v>
      </c>
      <c r="G21" s="44">
        <v>0</v>
      </c>
    </row>
    <row r="22" spans="1:7" x14ac:dyDescent="0.2">
      <c r="A22" s="30" t="s">
        <v>39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44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44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23">
        <f>+F17+F18+F19+F20+F21+F22</f>
        <v>0</v>
      </c>
      <c r="G24" s="5">
        <v>0</v>
      </c>
    </row>
    <row r="25" spans="1:7" s="3" customFormat="1" x14ac:dyDescent="0.2">
      <c r="A25" s="30"/>
      <c r="B25" s="12"/>
      <c r="C25" s="12"/>
      <c r="D25" s="8"/>
      <c r="E25" s="11"/>
      <c r="F25" s="43"/>
      <c r="G25" s="6"/>
    </row>
    <row r="26" spans="1:7" x14ac:dyDescent="0.2">
      <c r="A26" s="37" t="s">
        <v>8</v>
      </c>
      <c r="B26" s="12">
        <f>+B16+B17+B18+B19+B20+B21+B22+B23+B24</f>
        <v>109215009.92</v>
      </c>
      <c r="C26" s="10">
        <v>102602141.84</v>
      </c>
      <c r="D26" s="17"/>
      <c r="E26" s="39" t="s">
        <v>57</v>
      </c>
      <c r="F26" s="43">
        <f>+F14+F24</f>
        <v>2712748.67</v>
      </c>
      <c r="G26" s="6">
        <v>3686408.12</v>
      </c>
    </row>
    <row r="27" spans="1:7" x14ac:dyDescent="0.2">
      <c r="A27" s="27"/>
      <c r="B27" s="10"/>
      <c r="C27" s="10"/>
      <c r="D27" s="14"/>
      <c r="E27" s="9"/>
      <c r="F27" s="10"/>
      <c r="G27" s="20"/>
    </row>
    <row r="28" spans="1:7" x14ac:dyDescent="0.2">
      <c r="A28" s="27" t="s">
        <v>9</v>
      </c>
      <c r="B28" s="10">
        <f>+B13+B26</f>
        <v>114241215.40000001</v>
      </c>
      <c r="C28" s="12">
        <v>105799280.94</v>
      </c>
      <c r="D28" s="14"/>
      <c r="E28" s="9" t="s">
        <v>49</v>
      </c>
      <c r="F28" s="10"/>
      <c r="G28" s="20"/>
    </row>
    <row r="29" spans="1:7" x14ac:dyDescent="0.2">
      <c r="A29" s="32"/>
      <c r="B29" s="15"/>
      <c r="C29" s="15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/>
      <c r="G30" s="20"/>
    </row>
    <row r="31" spans="1:7" x14ac:dyDescent="0.2">
      <c r="A31" s="31"/>
      <c r="B31" s="15"/>
      <c r="C31" s="15"/>
      <c r="D31" s="17"/>
      <c r="E31" s="11" t="s">
        <v>2</v>
      </c>
      <c r="F31" s="12">
        <v>11429029.390000001</v>
      </c>
      <c r="G31" s="44">
        <v>11429029.390000001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44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24119722</v>
      </c>
      <c r="G33" s="44">
        <v>24815098.710000001</v>
      </c>
    </row>
    <row r="34" spans="1:7" x14ac:dyDescent="0.2">
      <c r="A34" s="31"/>
      <c r="B34" s="15"/>
      <c r="C34" s="15"/>
      <c r="D34" s="8"/>
      <c r="E34" s="11"/>
      <c r="F34" s="12"/>
      <c r="G34" s="44"/>
    </row>
    <row r="35" spans="1:7" x14ac:dyDescent="0.2">
      <c r="A35" s="31"/>
      <c r="B35" s="15"/>
      <c r="C35" s="15"/>
      <c r="D35" s="17"/>
      <c r="E35" s="39" t="s">
        <v>50</v>
      </c>
      <c r="F35" s="10"/>
      <c r="G35" s="20"/>
    </row>
    <row r="36" spans="1:7" x14ac:dyDescent="0.2">
      <c r="A36" s="31"/>
      <c r="B36" s="15"/>
      <c r="C36" s="15"/>
      <c r="D36" s="17"/>
      <c r="E36" s="11" t="s">
        <v>52</v>
      </c>
      <c r="F36" s="12">
        <v>3412126</v>
      </c>
      <c r="G36" s="44">
        <v>9712674.8000000007</v>
      </c>
    </row>
    <row r="37" spans="1:7" x14ac:dyDescent="0.2">
      <c r="A37" s="31"/>
      <c r="B37" s="16"/>
      <c r="C37" s="16"/>
      <c r="D37" s="17"/>
      <c r="E37" s="11" t="s">
        <v>19</v>
      </c>
      <c r="F37" s="12">
        <v>72567589.340000004</v>
      </c>
      <c r="G37" s="44">
        <v>56156069.920000002</v>
      </c>
    </row>
    <row r="38" spans="1:7" x14ac:dyDescent="0.2">
      <c r="A38" s="31"/>
      <c r="B38" s="15"/>
      <c r="C38" s="15"/>
      <c r="D38" s="17"/>
      <c r="E38" s="11" t="s">
        <v>3</v>
      </c>
      <c r="F38" s="12"/>
      <c r="G38" s="44"/>
    </row>
    <row r="39" spans="1:7" x14ac:dyDescent="0.2">
      <c r="A39" s="31"/>
      <c r="B39" s="15"/>
      <c r="C39" s="15"/>
      <c r="D39" s="7"/>
      <c r="E39" s="11" t="s">
        <v>4</v>
      </c>
      <c r="F39" s="12"/>
      <c r="G39" s="44"/>
    </row>
    <row r="40" spans="1:7" x14ac:dyDescent="0.2">
      <c r="A40" s="31"/>
      <c r="B40" s="15"/>
      <c r="C40" s="15"/>
      <c r="D40" s="24"/>
      <c r="E40" s="11" t="s">
        <v>53</v>
      </c>
      <c r="F40" s="12"/>
      <c r="G40" s="44"/>
    </row>
    <row r="41" spans="1:7" x14ac:dyDescent="0.2">
      <c r="A41" s="31"/>
      <c r="B41" s="22"/>
      <c r="C41" s="23"/>
      <c r="D41" s="24"/>
      <c r="E41" s="11"/>
      <c r="F41" s="12"/>
      <c r="G41" s="44"/>
    </row>
    <row r="42" spans="1:7" ht="21" x14ac:dyDescent="0.2">
      <c r="A42" s="31"/>
      <c r="B42" s="25"/>
      <c r="C42" s="24"/>
      <c r="D42" s="24"/>
      <c r="E42" s="39" t="s">
        <v>54</v>
      </c>
      <c r="F42" s="10"/>
      <c r="G42" s="20"/>
    </row>
    <row r="43" spans="1:7" x14ac:dyDescent="0.2">
      <c r="A43" s="32"/>
      <c r="B43" s="49" t="s">
        <v>61</v>
      </c>
      <c r="C43" s="24"/>
      <c r="D43" s="24"/>
      <c r="E43" s="11" t="s">
        <v>20</v>
      </c>
      <c r="F43" s="10"/>
      <c r="G43" s="20" t="s">
        <v>61</v>
      </c>
    </row>
    <row r="44" spans="1:7" x14ac:dyDescent="0.2">
      <c r="A44" s="32"/>
      <c r="B44" s="49" t="s">
        <v>61</v>
      </c>
      <c r="C44" s="24"/>
      <c r="D44" s="24"/>
      <c r="E44" s="11" t="s">
        <v>21</v>
      </c>
      <c r="F44" s="12"/>
      <c r="G44" s="44"/>
    </row>
    <row r="45" spans="1:7" x14ac:dyDescent="0.2">
      <c r="A45" s="32"/>
      <c r="B45" s="25"/>
      <c r="C45" s="24"/>
      <c r="D45" s="24"/>
      <c r="E45" s="11"/>
      <c r="F45" s="12"/>
      <c r="G45" s="44"/>
    </row>
    <row r="46" spans="1:7" x14ac:dyDescent="0.2">
      <c r="A46" s="32"/>
      <c r="B46" s="25"/>
      <c r="C46" s="24"/>
      <c r="D46" s="24"/>
      <c r="E46" s="39" t="s">
        <v>55</v>
      </c>
      <c r="F46" s="43">
        <f>+F31+F32+F33+F36+F37</f>
        <v>111528466.73</v>
      </c>
      <c r="G46" s="6">
        <v>102112872.82000001</v>
      </c>
    </row>
    <row r="47" spans="1:7" x14ac:dyDescent="0.2">
      <c r="A47" s="32"/>
      <c r="B47" s="25"/>
      <c r="C47" s="24"/>
      <c r="D47" s="24"/>
      <c r="E47" s="9"/>
      <c r="F47" s="43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+F26+F46</f>
        <v>114241215.40000001</v>
      </c>
      <c r="G48" s="20">
        <v>105799280.94000001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2" spans="1:7" x14ac:dyDescent="0.2">
      <c r="A52" s="45" t="s">
        <v>58</v>
      </c>
      <c r="B52" s="46"/>
      <c r="C52" s="46"/>
      <c r="D52" s="47"/>
    </row>
    <row r="56" spans="1:7" x14ac:dyDescent="0.2">
      <c r="A56" s="1" t="s">
        <v>59</v>
      </c>
      <c r="E56" s="2" t="s">
        <v>59</v>
      </c>
    </row>
    <row r="57" spans="1:7" ht="22.5" x14ac:dyDescent="0.2">
      <c r="A57" s="48" t="s">
        <v>62</v>
      </c>
      <c r="E57" s="48" t="s">
        <v>60</v>
      </c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Luffi</cp:lastModifiedBy>
  <cp:lastPrinted>2020-01-24T14:36:17Z</cp:lastPrinted>
  <dcterms:created xsi:type="dcterms:W3CDTF">2012-12-11T20:26:08Z</dcterms:created>
  <dcterms:modified xsi:type="dcterms:W3CDTF">2020-01-24T14:37:51Z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